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Квитанции ЕПД" sheetId="1" r:id="rId1"/>
    <sheet name="Квитанции МЭС" sheetId="2" r:id="rId2"/>
  </sheets>
  <definedNames/>
  <calcPr fullCalcOnLoad="1"/>
</workbook>
</file>

<file path=xl/sharedStrings.xml><?xml version="1.0" encoding="utf-8"?>
<sst xmlns="http://schemas.openxmlformats.org/spreadsheetml/2006/main" count="309" uniqueCount="101">
  <si>
    <t>Московская обл., г. Химки</t>
  </si>
  <si>
    <t>Наименование ЖК / Населенный пункт</t>
  </si>
  <si>
    <t>Район/Охват</t>
  </si>
  <si>
    <t>Адрес ERP</t>
  </si>
  <si>
    <t>Город</t>
  </si>
  <si>
    <t>Количество квартир/помещений по каждому дому</t>
  </si>
  <si>
    <t>Печать рекламного материала Формат А6, плотность 130 гр., бумага мелованная глянцевая, цветность  4+4</t>
  </si>
  <si>
    <t>МО ХИМКИ Новокуркино</t>
  </si>
  <si>
    <t>Новокуркино мкр-н 6</t>
  </si>
  <si>
    <t>МО, Химки г., Новокуркино, Молодежная ул., 54</t>
  </si>
  <si>
    <t>Химки г.</t>
  </si>
  <si>
    <t>МО, Химки г., Новокуркино, Молодежная ул., 52</t>
  </si>
  <si>
    <t>МО, Химки г., Новокуркино, Мельникова пр-т, 21/1</t>
  </si>
  <si>
    <t>МО, Химки г., Новокуркино, Мельникова пр-т, 17</t>
  </si>
  <si>
    <t>МО, Химки г., Новокуркино, Мельникова пр-т, 13</t>
  </si>
  <si>
    <t>МО, Химки г., Новокуркино, Молодежная ул., 50</t>
  </si>
  <si>
    <t>МО, Химки г., Новокуркино, Мельникова пр-т, 23/2</t>
  </si>
  <si>
    <t>МО, Химки г., Новокуркино, Мельникова пр-т, 9</t>
  </si>
  <si>
    <t>МО, Химки г., Новокуркино, Мельникова пр-т, 3</t>
  </si>
  <si>
    <t>МО, Химки г., Новокуркино, Молодежный пр-д, 8</t>
  </si>
  <si>
    <t>МО, Химки г., Новокуркино, Молодежный пр-д, 6</t>
  </si>
  <si>
    <t>МО, Химки г., Новокуркино, Мельникова ул., 7</t>
  </si>
  <si>
    <t>МО, Химки г., Новокуркино, Мельникова пр-т, 15</t>
  </si>
  <si>
    <t>МО, Химки г., Новокуркино, Мельникова пр-т, 19</t>
  </si>
  <si>
    <t>МО, Химки г., Новокуркино, Мельникова пр-т, 1</t>
  </si>
  <si>
    <t>Новокуркино мкр-н 7</t>
  </si>
  <si>
    <t>МО, Химки г., Новокуркино, Мельникова пр-т, 27</t>
  </si>
  <si>
    <t>МО, Химки г., Новокуркино, Мельникова пр-т, 29</t>
  </si>
  <si>
    <t>МО, Химки г., Новокуркино, Мельникова пр-т, 25</t>
  </si>
  <si>
    <t>МО, Химки г., Новокуркино, Молодежная ул., 60</t>
  </si>
  <si>
    <t>МО, Химки г., Новокуркино, Молодежная ул., 68</t>
  </si>
  <si>
    <t>МО, Химки г., Новокуркино, Молодежная ул., 74</t>
  </si>
  <si>
    <t>МО, Химки г., Новокуркино, Молодежная ул., 76</t>
  </si>
  <si>
    <t>МО, Химки г., Новокуркино, Молодежная ул., 70</t>
  </si>
  <si>
    <t>МО, Химки г., Новокуркино, Молодежная ул., 64</t>
  </si>
  <si>
    <t>МО, Химки г., Новокуркино, Молодежная ул., 63, корп.2</t>
  </si>
  <si>
    <t>МО, Химки г., Новокуркино, Мельникова пр-т, 31</t>
  </si>
  <si>
    <t>МО, Химки г., Новокуркино, Молодежная ул., 63, корп.3</t>
  </si>
  <si>
    <t>МО, Химки г., Новокуркино, Молодежная ул., 63, корп.1</t>
  </si>
  <si>
    <t>Новокуркино мкр-н 8</t>
  </si>
  <si>
    <t>МО, Химки г., Новокуркино, Родионова ул., 7</t>
  </si>
  <si>
    <t>МО, Химки г., Новокуркино, Родионова ул., 3</t>
  </si>
  <si>
    <t>МО, Химки г., Новокуркино, Родионова ул., 5</t>
  </si>
  <si>
    <t>МО ХИМКИ Юбилейный</t>
  </si>
  <si>
    <t>Юбилейный</t>
  </si>
  <si>
    <t>МО, Химки г., Юбилейный, Горшина ул., 9, корп.2</t>
  </si>
  <si>
    <t>МО, Химки г., Юбилейный, Горшина ул., 9, корп.1</t>
  </si>
  <si>
    <t>МО, Химки г., Юбилейный, Горшина ул., 6, корп.2</t>
  </si>
  <si>
    <t>МО, Химки г., Юбилейный, Горшина ул., 6, корп.1</t>
  </si>
  <si>
    <t>МО, Химки г., Юбилейный, Горшина ул., 3, корп.2</t>
  </si>
  <si>
    <t>МО, Химки г., Юбилейный, Горшина ул., 3, корп.1</t>
  </si>
  <si>
    <t>МО, Химки г., Юбилейный, Горшина ул., 5</t>
  </si>
  <si>
    <t>МО, Химки г., Юбилейный, Горшина ул., 8</t>
  </si>
  <si>
    <t>МО, Химки г., Юбилейный, Горшина ул., 2</t>
  </si>
  <si>
    <t>МО, Химки г., Юбилейный, Горшина ул., 1</t>
  </si>
  <si>
    <t>МО, Химки г., Юбилейный, Панфилова ул., 1</t>
  </si>
  <si>
    <t>МО, Химки г., Юбилейный, Панфилова ул., 3</t>
  </si>
  <si>
    <t>МО, Химки г., Юбилейный, Горшина ул., 10</t>
  </si>
  <si>
    <t>МО ХИМКИ Левобережный</t>
  </si>
  <si>
    <t>Левобережный</t>
  </si>
  <si>
    <t>МО, Химки г., Левобережный, Совхозная ул., 13</t>
  </si>
  <si>
    <t>МО, Химки г., Левобережный, Совхозная ул., 25, корп.1</t>
  </si>
  <si>
    <t>МО, Химки г., Левобережный, Совхозная ул., 29</t>
  </si>
  <si>
    <t>МО, Химки г., Левобережный, Совхозная ул., 27</t>
  </si>
  <si>
    <t>МО, Химки г., Левобережный, Совхозная ул., 25, корп.2</t>
  </si>
  <si>
    <t>МО, Химки г., Левобережный, Совхозная ул., 8А</t>
  </si>
  <si>
    <t>МО, Химки г., Левобережный, Совхозная ул., 8</t>
  </si>
  <si>
    <t>МО, Химки г., Левобережный, Совхозная ул., 18</t>
  </si>
  <si>
    <t>МО, Химки г., Левобережный, Совхозная ул., 16, корп.3</t>
  </si>
  <si>
    <t>МО, Химки г., Левобережный, Совхозная ул., 16</t>
  </si>
  <si>
    <t>МО, Химки г., Левобережный, Совхозная ул., 14</t>
  </si>
  <si>
    <t>МО, Химки г., Левобережный, Совхозная ул., 10</t>
  </si>
  <si>
    <t>МО, Химки г., Левобережный, Совхозная ул., 18, корп.2</t>
  </si>
  <si>
    <t>МО, Химки г., Левобережный, Совхозная ул., 12</t>
  </si>
  <si>
    <t>МО, Химки г., Левобережный, Совхозная ул., 16, корп.2</t>
  </si>
  <si>
    <t>МО, Химки г., Левобережный, Совхозная ул., 25, корп.3</t>
  </si>
  <si>
    <t>МО, Химки г., Левобережный, Совхозная ул., 19, корп. 1</t>
  </si>
  <si>
    <t>МО, Химки г., Левобережный, Совхозная ул., 19, корп. 2</t>
  </si>
  <si>
    <t>Новокуркино</t>
  </si>
  <si>
    <t>МО, Химки г., Новокуркино, Родионова ул., 7А</t>
  </si>
  <si>
    <t>МО, Химки г., Новокуркино, Родионова ул., 7Б</t>
  </si>
  <si>
    <t>МО, Химки г., Новокуркино, Молодежная ул., 61</t>
  </si>
  <si>
    <t>МО, Химки г., Новокуркино, Молодежная ул., 59</t>
  </si>
  <si>
    <t>Итого:</t>
  </si>
  <si>
    <t>РЕКЛАМА НА КВИТАНЦИЯХ ЕПД (дома ПИК)</t>
  </si>
  <si>
    <t xml:space="preserve">Вложение рекламного материала в квитанции ПИК-Комфорт </t>
  </si>
  <si>
    <t>За ед. в руб</t>
  </si>
  <si>
    <t>Стоимость РИМ                в руб.</t>
  </si>
  <si>
    <t>Стоимость РИМ  в руб.</t>
  </si>
  <si>
    <t xml:space="preserve">* Расчет  печати рекламных листовок для вложения материала в квитанции зависит от итогового тиража </t>
  </si>
  <si>
    <t>* Отчет в виде дубликатов квитанции</t>
  </si>
  <si>
    <t>Район</t>
  </si>
  <si>
    <t>Индекс</t>
  </si>
  <si>
    <t>Кол-во</t>
  </si>
  <si>
    <t>Вложение рекламного материала в квитанции МЭС</t>
  </si>
  <si>
    <t>Печать рекламного материала Формат 148,5*105 плотность 130гр., бумага мелованная, цветность  4+4</t>
  </si>
  <si>
    <t>МО</t>
  </si>
  <si>
    <t>ХИМКИНСКИЙ РАЙОН</t>
  </si>
  <si>
    <t>ИТОГО</t>
  </si>
  <si>
    <t>Стоимость РИМ в руб.</t>
  </si>
  <si>
    <t>РЕКЛАМА НА КВИТАНЦИЯХ МосЭнергоСбыт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</si>
</sst>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56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66FF33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Times New Roman"/>
      <family val="1"/>
    </font>
    <font>
      <sz val="9"/>
      <color theme="3" tint="-0.499969989061355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2FB03"/>
        <bgColor indexed="64"/>
      </patternFill>
    </fill>
    <fill>
      <patternFill patternType="solid">
        <fgColor rgb="FF5BFF09"/>
        <bgColor indexed="64"/>
      </patternFill>
    </fill>
    <fill>
      <patternFill patternType="solid">
        <fgColor rgb="FF5BFF0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6" fillId="35" borderId="11" xfId="52" applyFont="1" applyFill="1" applyBorder="1" applyAlignment="1">
      <alignment horizontal="center" vertical="center" wrapText="1"/>
      <protection/>
    </xf>
    <xf numFmtId="0" fontId="26" fillId="35" borderId="12" xfId="52" applyFont="1" applyFill="1" applyBorder="1" applyAlignment="1">
      <alignment horizontal="center" vertical="center" wrapText="1"/>
      <protection/>
    </xf>
    <xf numFmtId="0" fontId="26" fillId="35" borderId="10" xfId="52" applyFont="1" applyFill="1" applyBorder="1" applyAlignment="1">
      <alignment horizontal="center" vertical="center" wrapText="1"/>
      <protection/>
    </xf>
    <xf numFmtId="0" fontId="25" fillId="34" borderId="13" xfId="0" applyFont="1" applyFill="1" applyBorder="1" applyAlignment="1">
      <alignment horizontal="center" vertical="center" wrapText="1"/>
    </xf>
    <xf numFmtId="164" fontId="27" fillId="35" borderId="13" xfId="42" applyNumberFormat="1" applyFont="1" applyFill="1" applyBorder="1" applyAlignment="1">
      <alignment horizontal="center" vertical="center" wrapText="1"/>
    </xf>
    <xf numFmtId="0" fontId="27" fillId="35" borderId="13" xfId="52" applyFont="1" applyFill="1" applyBorder="1" applyAlignment="1">
      <alignment horizontal="center" vertical="center" wrapText="1"/>
      <protection/>
    </xf>
    <xf numFmtId="3" fontId="24" fillId="0" borderId="0" xfId="0" applyNumberFormat="1" applyFont="1" applyBorder="1" applyAlignment="1">
      <alignment vertical="center"/>
    </xf>
    <xf numFmtId="0" fontId="26" fillId="34" borderId="14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 vertical="center" wrapText="1"/>
    </xf>
    <xf numFmtId="0" fontId="25" fillId="35" borderId="11" xfId="52" applyFont="1" applyFill="1" applyBorder="1" applyAlignment="1">
      <alignment horizontal="center" vertical="center" wrapText="1"/>
      <protection/>
    </xf>
    <xf numFmtId="0" fontId="25" fillId="35" borderId="12" xfId="52" applyFont="1" applyFill="1" applyBorder="1" applyAlignment="1">
      <alignment horizontal="center" vertical="center" wrapText="1"/>
      <protection/>
    </xf>
    <xf numFmtId="0" fontId="25" fillId="34" borderId="14" xfId="0" applyFont="1" applyFill="1" applyBorder="1" applyAlignment="1">
      <alignment horizontal="center" vertical="center" wrapText="1"/>
    </xf>
    <xf numFmtId="164" fontId="29" fillId="35" borderId="10" xfId="42" applyNumberFormat="1" applyFont="1" applyFill="1" applyBorder="1" applyAlignment="1">
      <alignment horizontal="center" vertical="center" wrapText="1"/>
    </xf>
    <xf numFmtId="0" fontId="29" fillId="35" borderId="10" xfId="52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52" fillId="36" borderId="10" xfId="0" applyFont="1" applyFill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top" wrapText="1"/>
    </xf>
    <xf numFmtId="0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895350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7410" t="18977" r="16076" b="19035"/>
        <a:stretch>
          <a:fillRect/>
        </a:stretch>
      </xdr:blipFill>
      <xdr:spPr>
        <a:xfrm>
          <a:off x="38100" y="28575"/>
          <a:ext cx="857250" cy="781050"/>
        </a:xfrm>
        <a:prstGeom prst="rect">
          <a:avLst/>
        </a:prstGeom>
        <a:noFill/>
        <a:ln w="28575" cmpd="sng">
          <a:solidFill>
            <a:srgbClr val="32FB03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285750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7410" t="18977" r="16076" b="19035"/>
        <a:stretch>
          <a:fillRect/>
        </a:stretch>
      </xdr:blipFill>
      <xdr:spPr>
        <a:xfrm>
          <a:off x="38100" y="28575"/>
          <a:ext cx="857250" cy="781050"/>
        </a:xfrm>
        <a:prstGeom prst="rect">
          <a:avLst/>
        </a:prstGeom>
        <a:noFill/>
        <a:ln w="28575" cmpd="sng">
          <a:solidFill>
            <a:srgbClr val="32FB03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BFF09"/>
  </sheetPr>
  <dimension ref="A1:I77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24.7109375" style="0" customWidth="1"/>
    <col min="2" max="2" width="23.00390625" style="0" customWidth="1"/>
    <col min="3" max="3" width="50.421875" style="0" customWidth="1"/>
    <col min="5" max="5" width="15.28125" style="0" customWidth="1"/>
    <col min="7" max="7" width="14.7109375" style="0" customWidth="1"/>
    <col min="9" max="9" width="11.421875" style="0" customWidth="1"/>
  </cols>
  <sheetData>
    <row r="1" spans="1:9" s="2" customFormat="1" ht="52.5" customHeight="1">
      <c r="A1" s="1" t="s">
        <v>84</v>
      </c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4" spans="1:9" ht="84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85</v>
      </c>
      <c r="G4" s="10"/>
      <c r="H4" s="11" t="s">
        <v>6</v>
      </c>
      <c r="I4" s="11"/>
    </row>
    <row r="5" spans="1:9" ht="24">
      <c r="A5" s="12"/>
      <c r="B5" s="12"/>
      <c r="C5" s="12"/>
      <c r="D5" s="12"/>
      <c r="E5" s="12"/>
      <c r="F5" s="13" t="s">
        <v>86</v>
      </c>
      <c r="G5" s="14" t="s">
        <v>87</v>
      </c>
      <c r="H5" s="13" t="s">
        <v>86</v>
      </c>
      <c r="I5" s="14" t="s">
        <v>88</v>
      </c>
    </row>
    <row r="6" spans="1:9" ht="15">
      <c r="A6" s="4" t="s">
        <v>7</v>
      </c>
      <c r="B6" s="4" t="s">
        <v>8</v>
      </c>
      <c r="C6" s="4" t="s">
        <v>9</v>
      </c>
      <c r="D6" s="4" t="s">
        <v>10</v>
      </c>
      <c r="E6" s="5">
        <v>839</v>
      </c>
      <c r="F6" s="6">
        <v>3.25</v>
      </c>
      <c r="G6" s="6">
        <f>E6*F6</f>
        <v>2726.75</v>
      </c>
      <c r="H6" s="6">
        <v>0.74</v>
      </c>
      <c r="I6" s="6">
        <f>E6*H6</f>
        <v>620.86</v>
      </c>
    </row>
    <row r="7" spans="1:9" ht="15">
      <c r="A7" s="4" t="s">
        <v>7</v>
      </c>
      <c r="B7" s="4" t="s">
        <v>8</v>
      </c>
      <c r="C7" s="4" t="s">
        <v>11</v>
      </c>
      <c r="D7" s="4" t="s">
        <v>10</v>
      </c>
      <c r="E7" s="5">
        <v>812</v>
      </c>
      <c r="F7" s="6">
        <v>3.25</v>
      </c>
      <c r="G7" s="6">
        <f aca="true" t="shared" si="0" ref="G7:G70">E7*F7</f>
        <v>2639</v>
      </c>
      <c r="H7" s="6">
        <v>0.74</v>
      </c>
      <c r="I7" s="6">
        <f aca="true" t="shared" si="1" ref="I7:I70">E7*H7</f>
        <v>600.88</v>
      </c>
    </row>
    <row r="8" spans="1:9" ht="15">
      <c r="A8" s="4" t="s">
        <v>7</v>
      </c>
      <c r="B8" s="4" t="s">
        <v>8</v>
      </c>
      <c r="C8" s="4" t="s">
        <v>12</v>
      </c>
      <c r="D8" s="4" t="s">
        <v>10</v>
      </c>
      <c r="E8" s="5">
        <v>508</v>
      </c>
      <c r="F8" s="6">
        <v>3.25</v>
      </c>
      <c r="G8" s="6">
        <f t="shared" si="0"/>
        <v>1651</v>
      </c>
      <c r="H8" s="6">
        <v>0.74</v>
      </c>
      <c r="I8" s="6">
        <f t="shared" si="1"/>
        <v>375.92</v>
      </c>
    </row>
    <row r="9" spans="1:9" ht="15">
      <c r="A9" s="4" t="s">
        <v>7</v>
      </c>
      <c r="B9" s="4" t="s">
        <v>8</v>
      </c>
      <c r="C9" s="4" t="s">
        <v>13</v>
      </c>
      <c r="D9" s="4" t="s">
        <v>10</v>
      </c>
      <c r="E9" s="5">
        <v>204</v>
      </c>
      <c r="F9" s="6">
        <v>3.25</v>
      </c>
      <c r="G9" s="6">
        <f t="shared" si="0"/>
        <v>663</v>
      </c>
      <c r="H9" s="6">
        <v>0.74</v>
      </c>
      <c r="I9" s="6">
        <f t="shared" si="1"/>
        <v>150.96</v>
      </c>
    </row>
    <row r="10" spans="1:9" ht="15">
      <c r="A10" s="4" t="s">
        <v>7</v>
      </c>
      <c r="B10" s="4" t="s">
        <v>8</v>
      </c>
      <c r="C10" s="4" t="s">
        <v>14</v>
      </c>
      <c r="D10" s="4" t="s">
        <v>10</v>
      </c>
      <c r="E10" s="5">
        <v>172</v>
      </c>
      <c r="F10" s="6">
        <v>3.25</v>
      </c>
      <c r="G10" s="6">
        <f t="shared" si="0"/>
        <v>559</v>
      </c>
      <c r="H10" s="6">
        <v>0.74</v>
      </c>
      <c r="I10" s="6">
        <f t="shared" si="1"/>
        <v>127.28</v>
      </c>
    </row>
    <row r="11" spans="1:9" ht="15">
      <c r="A11" s="4" t="s">
        <v>7</v>
      </c>
      <c r="B11" s="4" t="s">
        <v>8</v>
      </c>
      <c r="C11" s="4" t="s">
        <v>15</v>
      </c>
      <c r="D11" s="4" t="s">
        <v>10</v>
      </c>
      <c r="E11" s="5">
        <v>908</v>
      </c>
      <c r="F11" s="6">
        <v>3.25</v>
      </c>
      <c r="G11" s="6">
        <f t="shared" si="0"/>
        <v>2951</v>
      </c>
      <c r="H11" s="6">
        <v>0.74</v>
      </c>
      <c r="I11" s="6">
        <f t="shared" si="1"/>
        <v>671.92</v>
      </c>
    </row>
    <row r="12" spans="1:9" ht="15">
      <c r="A12" s="4" t="s">
        <v>7</v>
      </c>
      <c r="B12" s="4" t="s">
        <v>8</v>
      </c>
      <c r="C12" s="4" t="s">
        <v>16</v>
      </c>
      <c r="D12" s="4" t="s">
        <v>10</v>
      </c>
      <c r="E12" s="5">
        <v>508</v>
      </c>
      <c r="F12" s="6">
        <v>3.25</v>
      </c>
      <c r="G12" s="6">
        <f t="shared" si="0"/>
        <v>1651</v>
      </c>
      <c r="H12" s="6">
        <v>0.74</v>
      </c>
      <c r="I12" s="6">
        <f t="shared" si="1"/>
        <v>375.92</v>
      </c>
    </row>
    <row r="13" spans="1:9" ht="15">
      <c r="A13" s="4" t="s">
        <v>7</v>
      </c>
      <c r="B13" s="4" t="s">
        <v>8</v>
      </c>
      <c r="C13" s="4" t="s">
        <v>17</v>
      </c>
      <c r="D13" s="4" t="s">
        <v>10</v>
      </c>
      <c r="E13" s="5">
        <v>204</v>
      </c>
      <c r="F13" s="6">
        <v>3.25</v>
      </c>
      <c r="G13" s="6">
        <f t="shared" si="0"/>
        <v>663</v>
      </c>
      <c r="H13" s="6">
        <v>0.74</v>
      </c>
      <c r="I13" s="6">
        <f t="shared" si="1"/>
        <v>150.96</v>
      </c>
    </row>
    <row r="14" spans="1:9" ht="15">
      <c r="A14" s="4" t="s">
        <v>7</v>
      </c>
      <c r="B14" s="4" t="s">
        <v>8</v>
      </c>
      <c r="C14" s="4" t="s">
        <v>18</v>
      </c>
      <c r="D14" s="4" t="s">
        <v>10</v>
      </c>
      <c r="E14" s="5">
        <v>212</v>
      </c>
      <c r="F14" s="6">
        <v>3.25</v>
      </c>
      <c r="G14" s="6">
        <f t="shared" si="0"/>
        <v>689</v>
      </c>
      <c r="H14" s="6">
        <v>0.74</v>
      </c>
      <c r="I14" s="6">
        <f t="shared" si="1"/>
        <v>156.88</v>
      </c>
    </row>
    <row r="15" spans="1:9" ht="15">
      <c r="A15" s="4" t="s">
        <v>7</v>
      </c>
      <c r="B15" s="4" t="s">
        <v>8</v>
      </c>
      <c r="C15" s="4" t="s">
        <v>19</v>
      </c>
      <c r="D15" s="4" t="s">
        <v>10</v>
      </c>
      <c r="E15" s="5">
        <v>276</v>
      </c>
      <c r="F15" s="6">
        <v>3.25</v>
      </c>
      <c r="G15" s="6">
        <f t="shared" si="0"/>
        <v>897</v>
      </c>
      <c r="H15" s="6">
        <v>0.74</v>
      </c>
      <c r="I15" s="6">
        <f t="shared" si="1"/>
        <v>204.24</v>
      </c>
    </row>
    <row r="16" spans="1:9" ht="15">
      <c r="A16" s="4" t="s">
        <v>7</v>
      </c>
      <c r="B16" s="4" t="s">
        <v>8</v>
      </c>
      <c r="C16" s="4" t="s">
        <v>20</v>
      </c>
      <c r="D16" s="4" t="s">
        <v>10</v>
      </c>
      <c r="E16" s="5">
        <v>487</v>
      </c>
      <c r="F16" s="6">
        <v>3.25</v>
      </c>
      <c r="G16" s="6">
        <f t="shared" si="0"/>
        <v>1582.75</v>
      </c>
      <c r="H16" s="6">
        <v>0.74</v>
      </c>
      <c r="I16" s="6">
        <f t="shared" si="1"/>
        <v>360.38</v>
      </c>
    </row>
    <row r="17" spans="1:9" ht="15">
      <c r="A17" s="4" t="s">
        <v>7</v>
      </c>
      <c r="B17" s="4" t="s">
        <v>8</v>
      </c>
      <c r="C17" s="4" t="s">
        <v>21</v>
      </c>
      <c r="D17" s="4" t="s">
        <v>10</v>
      </c>
      <c r="E17" s="5">
        <v>372</v>
      </c>
      <c r="F17" s="6">
        <v>3.25</v>
      </c>
      <c r="G17" s="6">
        <f t="shared" si="0"/>
        <v>1209</v>
      </c>
      <c r="H17" s="6">
        <v>0.74</v>
      </c>
      <c r="I17" s="6">
        <f t="shared" si="1"/>
        <v>275.28</v>
      </c>
    </row>
    <row r="18" spans="1:9" ht="15">
      <c r="A18" s="4" t="s">
        <v>7</v>
      </c>
      <c r="B18" s="4" t="s">
        <v>8</v>
      </c>
      <c r="C18" s="4" t="s">
        <v>22</v>
      </c>
      <c r="D18" s="4" t="s">
        <v>10</v>
      </c>
      <c r="E18" s="5">
        <v>372</v>
      </c>
      <c r="F18" s="6">
        <v>3.25</v>
      </c>
      <c r="G18" s="6">
        <f t="shared" si="0"/>
        <v>1209</v>
      </c>
      <c r="H18" s="6">
        <v>0.74</v>
      </c>
      <c r="I18" s="6">
        <f t="shared" si="1"/>
        <v>275.28</v>
      </c>
    </row>
    <row r="19" spans="1:9" ht="15">
      <c r="A19" s="4" t="s">
        <v>7</v>
      </c>
      <c r="B19" s="4" t="s">
        <v>8</v>
      </c>
      <c r="C19" s="4" t="s">
        <v>23</v>
      </c>
      <c r="D19" s="4" t="s">
        <v>10</v>
      </c>
      <c r="E19" s="5">
        <v>204</v>
      </c>
      <c r="F19" s="6">
        <v>3.25</v>
      </c>
      <c r="G19" s="6">
        <f t="shared" si="0"/>
        <v>663</v>
      </c>
      <c r="H19" s="6">
        <v>0.74</v>
      </c>
      <c r="I19" s="6">
        <f t="shared" si="1"/>
        <v>150.96</v>
      </c>
    </row>
    <row r="20" spans="1:9" ht="15">
      <c r="A20" s="4" t="s">
        <v>7</v>
      </c>
      <c r="B20" s="4" t="s">
        <v>8</v>
      </c>
      <c r="C20" s="4" t="s">
        <v>24</v>
      </c>
      <c r="D20" s="4" t="s">
        <v>10</v>
      </c>
      <c r="E20" s="5">
        <v>212</v>
      </c>
      <c r="F20" s="6">
        <v>3.25</v>
      </c>
      <c r="G20" s="6">
        <f t="shared" si="0"/>
        <v>689</v>
      </c>
      <c r="H20" s="6">
        <v>0.74</v>
      </c>
      <c r="I20" s="6">
        <f t="shared" si="1"/>
        <v>156.88</v>
      </c>
    </row>
    <row r="21" spans="1:9" ht="15">
      <c r="A21" s="4" t="s">
        <v>7</v>
      </c>
      <c r="B21" s="4" t="s">
        <v>25</v>
      </c>
      <c r="C21" s="4" t="s">
        <v>26</v>
      </c>
      <c r="D21" s="4" t="s">
        <v>10</v>
      </c>
      <c r="E21" s="5">
        <v>204</v>
      </c>
      <c r="F21" s="6">
        <v>3.25</v>
      </c>
      <c r="G21" s="6">
        <f t="shared" si="0"/>
        <v>663</v>
      </c>
      <c r="H21" s="6">
        <v>0.74</v>
      </c>
      <c r="I21" s="6">
        <f t="shared" si="1"/>
        <v>150.96</v>
      </c>
    </row>
    <row r="22" spans="1:9" ht="15">
      <c r="A22" s="4" t="s">
        <v>7</v>
      </c>
      <c r="B22" s="4" t="s">
        <v>25</v>
      </c>
      <c r="C22" s="4" t="s">
        <v>27</v>
      </c>
      <c r="D22" s="4" t="s">
        <v>10</v>
      </c>
      <c r="E22" s="5">
        <v>204</v>
      </c>
      <c r="F22" s="6">
        <v>3.25</v>
      </c>
      <c r="G22" s="6">
        <f t="shared" si="0"/>
        <v>663</v>
      </c>
      <c r="H22" s="6">
        <v>0.74</v>
      </c>
      <c r="I22" s="6">
        <f t="shared" si="1"/>
        <v>150.96</v>
      </c>
    </row>
    <row r="23" spans="1:9" ht="15">
      <c r="A23" s="4" t="s">
        <v>7</v>
      </c>
      <c r="B23" s="4" t="s">
        <v>25</v>
      </c>
      <c r="C23" s="4" t="s">
        <v>28</v>
      </c>
      <c r="D23" s="4" t="s">
        <v>10</v>
      </c>
      <c r="E23" s="5">
        <v>204</v>
      </c>
      <c r="F23" s="6">
        <v>3.25</v>
      </c>
      <c r="G23" s="6">
        <f t="shared" si="0"/>
        <v>663</v>
      </c>
      <c r="H23" s="6">
        <v>0.74</v>
      </c>
      <c r="I23" s="6">
        <f t="shared" si="1"/>
        <v>150.96</v>
      </c>
    </row>
    <row r="24" spans="1:9" ht="15">
      <c r="A24" s="4" t="s">
        <v>7</v>
      </c>
      <c r="B24" s="4" t="s">
        <v>25</v>
      </c>
      <c r="C24" s="4" t="s">
        <v>29</v>
      </c>
      <c r="D24" s="4" t="s">
        <v>10</v>
      </c>
      <c r="E24" s="5">
        <v>580</v>
      </c>
      <c r="F24" s="6">
        <v>3.25</v>
      </c>
      <c r="G24" s="6">
        <f t="shared" si="0"/>
        <v>1885</v>
      </c>
      <c r="H24" s="6">
        <v>0.74</v>
      </c>
      <c r="I24" s="6">
        <f t="shared" si="1"/>
        <v>429.2</v>
      </c>
    </row>
    <row r="25" spans="1:9" ht="15">
      <c r="A25" s="4" t="s">
        <v>7</v>
      </c>
      <c r="B25" s="4" t="s">
        <v>25</v>
      </c>
      <c r="C25" s="4" t="s">
        <v>30</v>
      </c>
      <c r="D25" s="4" t="s">
        <v>10</v>
      </c>
      <c r="E25" s="5">
        <v>496</v>
      </c>
      <c r="F25" s="6">
        <v>3.25</v>
      </c>
      <c r="G25" s="6">
        <f t="shared" si="0"/>
        <v>1612</v>
      </c>
      <c r="H25" s="6">
        <v>0.74</v>
      </c>
      <c r="I25" s="6">
        <f t="shared" si="1"/>
        <v>367.04</v>
      </c>
    </row>
    <row r="26" spans="1:9" ht="15">
      <c r="A26" s="4" t="s">
        <v>7</v>
      </c>
      <c r="B26" s="4" t="s">
        <v>25</v>
      </c>
      <c r="C26" s="4" t="s">
        <v>31</v>
      </c>
      <c r="D26" s="4" t="s">
        <v>10</v>
      </c>
      <c r="E26" s="5">
        <v>580</v>
      </c>
      <c r="F26" s="6">
        <v>3.25</v>
      </c>
      <c r="G26" s="6">
        <f t="shared" si="0"/>
        <v>1885</v>
      </c>
      <c r="H26" s="6">
        <v>0.74</v>
      </c>
      <c r="I26" s="6">
        <f t="shared" si="1"/>
        <v>429.2</v>
      </c>
    </row>
    <row r="27" spans="1:9" ht="15">
      <c r="A27" s="4" t="s">
        <v>7</v>
      </c>
      <c r="B27" s="4" t="s">
        <v>25</v>
      </c>
      <c r="C27" s="4" t="s">
        <v>32</v>
      </c>
      <c r="D27" s="4" t="s">
        <v>10</v>
      </c>
      <c r="E27" s="5">
        <v>824</v>
      </c>
      <c r="F27" s="6">
        <v>3.25</v>
      </c>
      <c r="G27" s="6">
        <f t="shared" si="0"/>
        <v>2678</v>
      </c>
      <c r="H27" s="6">
        <v>0.74</v>
      </c>
      <c r="I27" s="6">
        <f t="shared" si="1"/>
        <v>609.76</v>
      </c>
    </row>
    <row r="28" spans="1:9" ht="15">
      <c r="A28" s="4" t="s">
        <v>7</v>
      </c>
      <c r="B28" s="4" t="s">
        <v>25</v>
      </c>
      <c r="C28" s="4" t="s">
        <v>33</v>
      </c>
      <c r="D28" s="4" t="s">
        <v>10</v>
      </c>
      <c r="E28" s="5">
        <v>824</v>
      </c>
      <c r="F28" s="6">
        <v>3.25</v>
      </c>
      <c r="G28" s="6">
        <f t="shared" si="0"/>
        <v>2678</v>
      </c>
      <c r="H28" s="6">
        <v>0.74</v>
      </c>
      <c r="I28" s="6">
        <f t="shared" si="1"/>
        <v>609.76</v>
      </c>
    </row>
    <row r="29" spans="1:9" ht="15">
      <c r="A29" s="4" t="s">
        <v>7</v>
      </c>
      <c r="B29" s="4" t="s">
        <v>25</v>
      </c>
      <c r="C29" s="4" t="s">
        <v>34</v>
      </c>
      <c r="D29" s="4" t="s">
        <v>10</v>
      </c>
      <c r="E29" s="5">
        <v>824</v>
      </c>
      <c r="F29" s="6">
        <v>3.25</v>
      </c>
      <c r="G29" s="6">
        <f t="shared" si="0"/>
        <v>2678</v>
      </c>
      <c r="H29" s="6">
        <v>0.74</v>
      </c>
      <c r="I29" s="6">
        <f t="shared" si="1"/>
        <v>609.76</v>
      </c>
    </row>
    <row r="30" spans="1:9" ht="15">
      <c r="A30" s="4" t="s">
        <v>7</v>
      </c>
      <c r="B30" s="4" t="s">
        <v>25</v>
      </c>
      <c r="C30" s="4" t="s">
        <v>35</v>
      </c>
      <c r="D30" s="4" t="s">
        <v>10</v>
      </c>
      <c r="E30" s="5">
        <v>172</v>
      </c>
      <c r="F30" s="6">
        <v>3.25</v>
      </c>
      <c r="G30" s="6">
        <f t="shared" si="0"/>
        <v>559</v>
      </c>
      <c r="H30" s="6">
        <v>0.74</v>
      </c>
      <c r="I30" s="6">
        <f t="shared" si="1"/>
        <v>127.28</v>
      </c>
    </row>
    <row r="31" spans="1:9" ht="15">
      <c r="A31" s="4" t="s">
        <v>7</v>
      </c>
      <c r="B31" s="4" t="s">
        <v>25</v>
      </c>
      <c r="C31" s="4" t="s">
        <v>36</v>
      </c>
      <c r="D31" s="4" t="s">
        <v>10</v>
      </c>
      <c r="E31" s="5">
        <v>204</v>
      </c>
      <c r="F31" s="6">
        <v>3.25</v>
      </c>
      <c r="G31" s="6">
        <f t="shared" si="0"/>
        <v>663</v>
      </c>
      <c r="H31" s="6">
        <v>0.74</v>
      </c>
      <c r="I31" s="6">
        <f t="shared" si="1"/>
        <v>150.96</v>
      </c>
    </row>
    <row r="32" spans="1:9" ht="15">
      <c r="A32" s="4" t="s">
        <v>7</v>
      </c>
      <c r="B32" s="4" t="s">
        <v>25</v>
      </c>
      <c r="C32" s="4" t="s">
        <v>37</v>
      </c>
      <c r="D32" s="4" t="s">
        <v>10</v>
      </c>
      <c r="E32" s="5">
        <v>172</v>
      </c>
      <c r="F32" s="6">
        <v>3.25</v>
      </c>
      <c r="G32" s="6">
        <f t="shared" si="0"/>
        <v>559</v>
      </c>
      <c r="H32" s="6">
        <v>0.74</v>
      </c>
      <c r="I32" s="6">
        <f t="shared" si="1"/>
        <v>127.28</v>
      </c>
    </row>
    <row r="33" spans="1:9" ht="15">
      <c r="A33" s="4" t="s">
        <v>7</v>
      </c>
      <c r="B33" s="4" t="s">
        <v>25</v>
      </c>
      <c r="C33" s="4" t="s">
        <v>38</v>
      </c>
      <c r="D33" s="4" t="s">
        <v>10</v>
      </c>
      <c r="E33" s="5">
        <v>196</v>
      </c>
      <c r="F33" s="6">
        <v>3.25</v>
      </c>
      <c r="G33" s="6">
        <f t="shared" si="0"/>
        <v>637</v>
      </c>
      <c r="H33" s="6">
        <v>0.74</v>
      </c>
      <c r="I33" s="6">
        <f t="shared" si="1"/>
        <v>145.04</v>
      </c>
    </row>
    <row r="34" spans="1:9" ht="15">
      <c r="A34" s="4" t="s">
        <v>7</v>
      </c>
      <c r="B34" s="4" t="s">
        <v>39</v>
      </c>
      <c r="C34" s="4" t="s">
        <v>40</v>
      </c>
      <c r="D34" s="4" t="s">
        <v>10</v>
      </c>
      <c r="E34" s="5">
        <v>136</v>
      </c>
      <c r="F34" s="6">
        <v>3.25</v>
      </c>
      <c r="G34" s="6">
        <f t="shared" si="0"/>
        <v>442</v>
      </c>
      <c r="H34" s="6">
        <v>0.74</v>
      </c>
      <c r="I34" s="6">
        <f t="shared" si="1"/>
        <v>100.64</v>
      </c>
    </row>
    <row r="35" spans="1:9" ht="15">
      <c r="A35" s="4" t="s">
        <v>7</v>
      </c>
      <c r="B35" s="4" t="s">
        <v>39</v>
      </c>
      <c r="C35" s="4" t="s">
        <v>41</v>
      </c>
      <c r="D35" s="4" t="s">
        <v>10</v>
      </c>
      <c r="E35" s="5">
        <v>196</v>
      </c>
      <c r="F35" s="6">
        <v>3.25</v>
      </c>
      <c r="G35" s="6">
        <f t="shared" si="0"/>
        <v>637</v>
      </c>
      <c r="H35" s="6">
        <v>0.74</v>
      </c>
      <c r="I35" s="6">
        <f t="shared" si="1"/>
        <v>145.04</v>
      </c>
    </row>
    <row r="36" spans="1:9" ht="15">
      <c r="A36" s="4" t="s">
        <v>7</v>
      </c>
      <c r="B36" s="4" t="s">
        <v>39</v>
      </c>
      <c r="C36" s="4" t="s">
        <v>42</v>
      </c>
      <c r="D36" s="4" t="s">
        <v>10</v>
      </c>
      <c r="E36" s="5">
        <v>584</v>
      </c>
      <c r="F36" s="6">
        <v>3.25</v>
      </c>
      <c r="G36" s="6">
        <f t="shared" si="0"/>
        <v>1898</v>
      </c>
      <c r="H36" s="6">
        <v>0.74</v>
      </c>
      <c r="I36" s="6">
        <f t="shared" si="1"/>
        <v>432.15999999999997</v>
      </c>
    </row>
    <row r="37" spans="1:9" ht="15">
      <c r="A37" s="4" t="s">
        <v>43</v>
      </c>
      <c r="B37" s="4" t="s">
        <v>44</v>
      </c>
      <c r="C37" s="4" t="s">
        <v>45</v>
      </c>
      <c r="D37" s="4" t="s">
        <v>10</v>
      </c>
      <c r="E37" s="5">
        <v>176</v>
      </c>
      <c r="F37" s="6">
        <v>3.25</v>
      </c>
      <c r="G37" s="6">
        <f t="shared" si="0"/>
        <v>572</v>
      </c>
      <c r="H37" s="6">
        <v>0.74</v>
      </c>
      <c r="I37" s="6">
        <f t="shared" si="1"/>
        <v>130.24</v>
      </c>
    </row>
    <row r="38" spans="1:9" ht="15">
      <c r="A38" s="4" t="s">
        <v>43</v>
      </c>
      <c r="B38" s="4" t="s">
        <v>44</v>
      </c>
      <c r="C38" s="4" t="s">
        <v>46</v>
      </c>
      <c r="D38" s="4" t="s">
        <v>10</v>
      </c>
      <c r="E38" s="5">
        <v>176</v>
      </c>
      <c r="F38" s="6">
        <v>3.25</v>
      </c>
      <c r="G38" s="6">
        <f t="shared" si="0"/>
        <v>572</v>
      </c>
      <c r="H38" s="6">
        <v>0.74</v>
      </c>
      <c r="I38" s="6">
        <f t="shared" si="1"/>
        <v>130.24</v>
      </c>
    </row>
    <row r="39" spans="1:9" ht="15">
      <c r="A39" s="4" t="s">
        <v>43</v>
      </c>
      <c r="B39" s="4" t="s">
        <v>44</v>
      </c>
      <c r="C39" s="4" t="s">
        <v>47</v>
      </c>
      <c r="D39" s="4" t="s">
        <v>10</v>
      </c>
      <c r="E39" s="5">
        <v>176</v>
      </c>
      <c r="F39" s="6">
        <v>3.25</v>
      </c>
      <c r="G39" s="6">
        <f t="shared" si="0"/>
        <v>572</v>
      </c>
      <c r="H39" s="6">
        <v>0.74</v>
      </c>
      <c r="I39" s="6">
        <f t="shared" si="1"/>
        <v>130.24</v>
      </c>
    </row>
    <row r="40" spans="1:9" ht="15">
      <c r="A40" s="4" t="s">
        <v>43</v>
      </c>
      <c r="B40" s="4" t="s">
        <v>44</v>
      </c>
      <c r="C40" s="4" t="s">
        <v>48</v>
      </c>
      <c r="D40" s="4" t="s">
        <v>10</v>
      </c>
      <c r="E40" s="5">
        <v>176</v>
      </c>
      <c r="F40" s="6">
        <v>3.25</v>
      </c>
      <c r="G40" s="6">
        <f t="shared" si="0"/>
        <v>572</v>
      </c>
      <c r="H40" s="6">
        <v>0.74</v>
      </c>
      <c r="I40" s="6">
        <f t="shared" si="1"/>
        <v>130.24</v>
      </c>
    </row>
    <row r="41" spans="1:9" ht="15">
      <c r="A41" s="4" t="s">
        <v>43</v>
      </c>
      <c r="B41" s="4" t="s">
        <v>44</v>
      </c>
      <c r="C41" s="4" t="s">
        <v>49</v>
      </c>
      <c r="D41" s="4" t="s">
        <v>10</v>
      </c>
      <c r="E41" s="5">
        <v>176</v>
      </c>
      <c r="F41" s="6">
        <v>3.25</v>
      </c>
      <c r="G41" s="6">
        <f t="shared" si="0"/>
        <v>572</v>
      </c>
      <c r="H41" s="6">
        <v>0.74</v>
      </c>
      <c r="I41" s="6">
        <f t="shared" si="1"/>
        <v>130.24</v>
      </c>
    </row>
    <row r="42" spans="1:9" ht="15">
      <c r="A42" s="4" t="s">
        <v>43</v>
      </c>
      <c r="B42" s="4" t="s">
        <v>44</v>
      </c>
      <c r="C42" s="4" t="s">
        <v>50</v>
      </c>
      <c r="D42" s="4" t="s">
        <v>10</v>
      </c>
      <c r="E42" s="5">
        <v>176</v>
      </c>
      <c r="F42" s="6">
        <v>3.25</v>
      </c>
      <c r="G42" s="6">
        <f t="shared" si="0"/>
        <v>572</v>
      </c>
      <c r="H42" s="6">
        <v>0.74</v>
      </c>
      <c r="I42" s="6">
        <f t="shared" si="1"/>
        <v>130.24</v>
      </c>
    </row>
    <row r="43" spans="1:9" ht="15">
      <c r="A43" s="4" t="s">
        <v>43</v>
      </c>
      <c r="B43" s="4" t="s">
        <v>44</v>
      </c>
      <c r="C43" s="4" t="s">
        <v>51</v>
      </c>
      <c r="D43" s="4" t="s">
        <v>10</v>
      </c>
      <c r="E43" s="5">
        <v>144</v>
      </c>
      <c r="F43" s="6">
        <v>3.25</v>
      </c>
      <c r="G43" s="6">
        <f t="shared" si="0"/>
        <v>468</v>
      </c>
      <c r="H43" s="6">
        <v>0.74</v>
      </c>
      <c r="I43" s="6">
        <f t="shared" si="1"/>
        <v>106.56</v>
      </c>
    </row>
    <row r="44" spans="1:9" ht="15">
      <c r="A44" s="4" t="s">
        <v>43</v>
      </c>
      <c r="B44" s="4" t="s">
        <v>44</v>
      </c>
      <c r="C44" s="4" t="s">
        <v>52</v>
      </c>
      <c r="D44" s="4" t="s">
        <v>10</v>
      </c>
      <c r="E44" s="5">
        <v>144</v>
      </c>
      <c r="F44" s="6">
        <v>3.25</v>
      </c>
      <c r="G44" s="6">
        <f t="shared" si="0"/>
        <v>468</v>
      </c>
      <c r="H44" s="6">
        <v>0.74</v>
      </c>
      <c r="I44" s="6">
        <f t="shared" si="1"/>
        <v>106.56</v>
      </c>
    </row>
    <row r="45" spans="1:9" ht="15">
      <c r="A45" s="4" t="s">
        <v>43</v>
      </c>
      <c r="B45" s="4" t="s">
        <v>44</v>
      </c>
      <c r="C45" s="4" t="s">
        <v>53</v>
      </c>
      <c r="D45" s="4" t="s">
        <v>10</v>
      </c>
      <c r="E45" s="5">
        <v>760</v>
      </c>
      <c r="F45" s="6">
        <v>3.25</v>
      </c>
      <c r="G45" s="6">
        <f t="shared" si="0"/>
        <v>2470</v>
      </c>
      <c r="H45" s="6">
        <v>0.74</v>
      </c>
      <c r="I45" s="6">
        <f t="shared" si="1"/>
        <v>562.4</v>
      </c>
    </row>
    <row r="46" spans="1:9" ht="15">
      <c r="A46" s="4" t="s">
        <v>43</v>
      </c>
      <c r="B46" s="4" t="s">
        <v>44</v>
      </c>
      <c r="C46" s="4" t="s">
        <v>54</v>
      </c>
      <c r="D46" s="4" t="s">
        <v>10</v>
      </c>
      <c r="E46" s="5">
        <v>829</v>
      </c>
      <c r="F46" s="6">
        <v>3.25</v>
      </c>
      <c r="G46" s="6">
        <f t="shared" si="0"/>
        <v>2694.25</v>
      </c>
      <c r="H46" s="6">
        <v>0.74</v>
      </c>
      <c r="I46" s="6">
        <f t="shared" si="1"/>
        <v>613.46</v>
      </c>
    </row>
    <row r="47" spans="1:9" ht="15">
      <c r="A47" s="4" t="s">
        <v>43</v>
      </c>
      <c r="B47" s="4" t="s">
        <v>44</v>
      </c>
      <c r="C47" s="4" t="s">
        <v>55</v>
      </c>
      <c r="D47" s="4" t="s">
        <v>10</v>
      </c>
      <c r="E47" s="5">
        <v>608</v>
      </c>
      <c r="F47" s="6">
        <v>3.25</v>
      </c>
      <c r="G47" s="6">
        <f t="shared" si="0"/>
        <v>1976</v>
      </c>
      <c r="H47" s="6">
        <v>0.74</v>
      </c>
      <c r="I47" s="6">
        <f t="shared" si="1"/>
        <v>449.92</v>
      </c>
    </row>
    <row r="48" spans="1:9" ht="15">
      <c r="A48" s="4" t="s">
        <v>43</v>
      </c>
      <c r="B48" s="4" t="s">
        <v>44</v>
      </c>
      <c r="C48" s="4" t="s">
        <v>56</v>
      </c>
      <c r="D48" s="4" t="s">
        <v>10</v>
      </c>
      <c r="E48" s="5">
        <v>1090</v>
      </c>
      <c r="F48" s="6">
        <v>3.25</v>
      </c>
      <c r="G48" s="6">
        <f t="shared" si="0"/>
        <v>3542.5</v>
      </c>
      <c r="H48" s="6">
        <v>0.74</v>
      </c>
      <c r="I48" s="6">
        <f t="shared" si="1"/>
        <v>806.6</v>
      </c>
    </row>
    <row r="49" spans="1:9" ht="15">
      <c r="A49" s="4" t="s">
        <v>43</v>
      </c>
      <c r="B49" s="4" t="s">
        <v>44</v>
      </c>
      <c r="C49" s="4" t="s">
        <v>57</v>
      </c>
      <c r="D49" s="4" t="s">
        <v>10</v>
      </c>
      <c r="E49" s="5">
        <v>288</v>
      </c>
      <c r="F49" s="6">
        <v>3.25</v>
      </c>
      <c r="G49" s="6">
        <f t="shared" si="0"/>
        <v>936</v>
      </c>
      <c r="H49" s="6">
        <v>0.74</v>
      </c>
      <c r="I49" s="6">
        <f t="shared" si="1"/>
        <v>213.12</v>
      </c>
    </row>
    <row r="50" spans="1:9" ht="15">
      <c r="A50" s="4" t="s">
        <v>58</v>
      </c>
      <c r="B50" s="4" t="s">
        <v>59</v>
      </c>
      <c r="C50" s="4" t="s">
        <v>60</v>
      </c>
      <c r="D50" s="4" t="s">
        <v>10</v>
      </c>
      <c r="E50" s="5">
        <v>463</v>
      </c>
      <c r="F50" s="6">
        <v>3.25</v>
      </c>
      <c r="G50" s="6">
        <f t="shared" si="0"/>
        <v>1504.75</v>
      </c>
      <c r="H50" s="6">
        <v>0.74</v>
      </c>
      <c r="I50" s="6">
        <f t="shared" si="1"/>
        <v>342.62</v>
      </c>
    </row>
    <row r="51" spans="1:9" ht="15">
      <c r="A51" s="4" t="s">
        <v>58</v>
      </c>
      <c r="B51" s="4" t="s">
        <v>59</v>
      </c>
      <c r="C51" s="4" t="s">
        <v>61</v>
      </c>
      <c r="D51" s="4" t="s">
        <v>10</v>
      </c>
      <c r="E51" s="5">
        <v>193</v>
      </c>
      <c r="F51" s="6">
        <v>3.25</v>
      </c>
      <c r="G51" s="6">
        <f t="shared" si="0"/>
        <v>627.25</v>
      </c>
      <c r="H51" s="6">
        <v>0.74</v>
      </c>
      <c r="I51" s="6">
        <f t="shared" si="1"/>
        <v>142.82</v>
      </c>
    </row>
    <row r="52" spans="1:9" ht="15">
      <c r="A52" s="4" t="s">
        <v>58</v>
      </c>
      <c r="B52" s="4" t="s">
        <v>59</v>
      </c>
      <c r="C52" s="4" t="s">
        <v>62</v>
      </c>
      <c r="D52" s="4" t="s">
        <v>10</v>
      </c>
      <c r="E52" s="5">
        <v>528</v>
      </c>
      <c r="F52" s="6">
        <v>3.25</v>
      </c>
      <c r="G52" s="6">
        <f t="shared" si="0"/>
        <v>1716</v>
      </c>
      <c r="H52" s="6">
        <v>0.74</v>
      </c>
      <c r="I52" s="6">
        <f t="shared" si="1"/>
        <v>390.71999999999997</v>
      </c>
    </row>
    <row r="53" spans="1:9" ht="15">
      <c r="A53" s="4" t="s">
        <v>58</v>
      </c>
      <c r="B53" s="4" t="s">
        <v>59</v>
      </c>
      <c r="C53" s="4" t="s">
        <v>63</v>
      </c>
      <c r="D53" s="4" t="s">
        <v>10</v>
      </c>
      <c r="E53" s="5">
        <v>337</v>
      </c>
      <c r="F53" s="6">
        <v>3.25</v>
      </c>
      <c r="G53" s="6">
        <f t="shared" si="0"/>
        <v>1095.25</v>
      </c>
      <c r="H53" s="6">
        <v>0.74</v>
      </c>
      <c r="I53" s="6">
        <f t="shared" si="1"/>
        <v>249.38</v>
      </c>
    </row>
    <row r="54" spans="1:9" ht="15">
      <c r="A54" s="4" t="s">
        <v>58</v>
      </c>
      <c r="B54" s="4" t="s">
        <v>59</v>
      </c>
      <c r="C54" s="4" t="s">
        <v>64</v>
      </c>
      <c r="D54" s="4" t="s">
        <v>10</v>
      </c>
      <c r="E54" s="5">
        <v>281</v>
      </c>
      <c r="F54" s="6">
        <v>3.25</v>
      </c>
      <c r="G54" s="6">
        <f t="shared" si="0"/>
        <v>913.25</v>
      </c>
      <c r="H54" s="6">
        <v>0.74</v>
      </c>
      <c r="I54" s="6">
        <f t="shared" si="1"/>
        <v>207.94</v>
      </c>
    </row>
    <row r="55" spans="1:9" ht="15">
      <c r="A55" s="4" t="s">
        <v>58</v>
      </c>
      <c r="B55" s="4" t="s">
        <v>59</v>
      </c>
      <c r="C55" s="4" t="s">
        <v>65</v>
      </c>
      <c r="D55" s="4" t="s">
        <v>10</v>
      </c>
      <c r="E55" s="5">
        <v>593</v>
      </c>
      <c r="F55" s="6">
        <v>3.25</v>
      </c>
      <c r="G55" s="6">
        <f t="shared" si="0"/>
        <v>1927.25</v>
      </c>
      <c r="H55" s="6">
        <v>0.74</v>
      </c>
      <c r="I55" s="6">
        <f t="shared" si="1"/>
        <v>438.82</v>
      </c>
    </row>
    <row r="56" spans="1:9" ht="15">
      <c r="A56" s="4" t="s">
        <v>58</v>
      </c>
      <c r="B56" s="4" t="s">
        <v>59</v>
      </c>
      <c r="C56" s="4" t="s">
        <v>66</v>
      </c>
      <c r="D56" s="4" t="s">
        <v>10</v>
      </c>
      <c r="E56" s="5">
        <v>593</v>
      </c>
      <c r="F56" s="6">
        <v>3.25</v>
      </c>
      <c r="G56" s="6">
        <f t="shared" si="0"/>
        <v>1927.25</v>
      </c>
      <c r="H56" s="6">
        <v>0.74</v>
      </c>
      <c r="I56" s="6">
        <f t="shared" si="1"/>
        <v>438.82</v>
      </c>
    </row>
    <row r="57" spans="1:9" ht="15">
      <c r="A57" s="4" t="s">
        <v>58</v>
      </c>
      <c r="B57" s="4" t="s">
        <v>59</v>
      </c>
      <c r="C57" s="4" t="s">
        <v>67</v>
      </c>
      <c r="D57" s="4" t="s">
        <v>10</v>
      </c>
      <c r="E57" s="5">
        <v>593</v>
      </c>
      <c r="F57" s="6">
        <v>3.25</v>
      </c>
      <c r="G57" s="6">
        <f t="shared" si="0"/>
        <v>1927.25</v>
      </c>
      <c r="H57" s="6">
        <v>0.74</v>
      </c>
      <c r="I57" s="6">
        <f t="shared" si="1"/>
        <v>438.82</v>
      </c>
    </row>
    <row r="58" spans="1:9" ht="15">
      <c r="A58" s="4" t="s">
        <v>58</v>
      </c>
      <c r="B58" s="4" t="s">
        <v>59</v>
      </c>
      <c r="C58" s="4" t="s">
        <v>68</v>
      </c>
      <c r="D58" s="4" t="s">
        <v>10</v>
      </c>
      <c r="E58" s="5">
        <v>317</v>
      </c>
      <c r="F58" s="6">
        <v>3.25</v>
      </c>
      <c r="G58" s="6">
        <f t="shared" si="0"/>
        <v>1030.25</v>
      </c>
      <c r="H58" s="6">
        <v>0.74</v>
      </c>
      <c r="I58" s="6">
        <f t="shared" si="1"/>
        <v>234.57999999999998</v>
      </c>
    </row>
    <row r="59" spans="1:9" ht="15">
      <c r="A59" s="4" t="s">
        <v>58</v>
      </c>
      <c r="B59" s="4" t="s">
        <v>59</v>
      </c>
      <c r="C59" s="4" t="s">
        <v>69</v>
      </c>
      <c r="D59" s="4" t="s">
        <v>10</v>
      </c>
      <c r="E59" s="5">
        <v>457</v>
      </c>
      <c r="F59" s="6">
        <v>3.25</v>
      </c>
      <c r="G59" s="6">
        <f t="shared" si="0"/>
        <v>1485.25</v>
      </c>
      <c r="H59" s="6">
        <v>0.74</v>
      </c>
      <c r="I59" s="6">
        <f t="shared" si="1"/>
        <v>338.18</v>
      </c>
    </row>
    <row r="60" spans="1:9" ht="15">
      <c r="A60" s="4" t="s">
        <v>58</v>
      </c>
      <c r="B60" s="4" t="s">
        <v>59</v>
      </c>
      <c r="C60" s="4" t="s">
        <v>70</v>
      </c>
      <c r="D60" s="4" t="s">
        <v>10</v>
      </c>
      <c r="E60" s="5">
        <v>457</v>
      </c>
      <c r="F60" s="6">
        <v>3.25</v>
      </c>
      <c r="G60" s="6">
        <f t="shared" si="0"/>
        <v>1485.25</v>
      </c>
      <c r="H60" s="6">
        <v>0.74</v>
      </c>
      <c r="I60" s="6">
        <f t="shared" si="1"/>
        <v>338.18</v>
      </c>
    </row>
    <row r="61" spans="1:9" ht="15">
      <c r="A61" s="4" t="s">
        <v>58</v>
      </c>
      <c r="B61" s="4" t="s">
        <v>59</v>
      </c>
      <c r="C61" s="4" t="s">
        <v>71</v>
      </c>
      <c r="D61" s="4" t="s">
        <v>10</v>
      </c>
      <c r="E61" s="5">
        <v>457</v>
      </c>
      <c r="F61" s="6">
        <v>3.25</v>
      </c>
      <c r="G61" s="6">
        <f t="shared" si="0"/>
        <v>1485.25</v>
      </c>
      <c r="H61" s="6">
        <v>0.74</v>
      </c>
      <c r="I61" s="6">
        <f t="shared" si="1"/>
        <v>338.18</v>
      </c>
    </row>
    <row r="62" spans="1:9" ht="15">
      <c r="A62" s="4" t="s">
        <v>58</v>
      </c>
      <c r="B62" s="4" t="s">
        <v>59</v>
      </c>
      <c r="C62" s="4" t="s">
        <v>72</v>
      </c>
      <c r="D62" s="4" t="s">
        <v>10</v>
      </c>
      <c r="E62" s="5">
        <v>317</v>
      </c>
      <c r="F62" s="6">
        <v>3.25</v>
      </c>
      <c r="G62" s="6">
        <f t="shared" si="0"/>
        <v>1030.25</v>
      </c>
      <c r="H62" s="6">
        <v>0.74</v>
      </c>
      <c r="I62" s="6">
        <f t="shared" si="1"/>
        <v>234.57999999999998</v>
      </c>
    </row>
    <row r="63" spans="1:9" ht="15">
      <c r="A63" s="4" t="s">
        <v>58</v>
      </c>
      <c r="B63" s="4" t="s">
        <v>59</v>
      </c>
      <c r="C63" s="4" t="s">
        <v>73</v>
      </c>
      <c r="D63" s="4" t="s">
        <v>10</v>
      </c>
      <c r="E63" s="5">
        <v>209</v>
      </c>
      <c r="F63" s="6">
        <v>3.25</v>
      </c>
      <c r="G63" s="6">
        <f t="shared" si="0"/>
        <v>679.25</v>
      </c>
      <c r="H63" s="6">
        <v>0.74</v>
      </c>
      <c r="I63" s="6">
        <f t="shared" si="1"/>
        <v>154.66</v>
      </c>
    </row>
    <row r="64" spans="1:9" ht="15">
      <c r="A64" s="4" t="s">
        <v>58</v>
      </c>
      <c r="B64" s="4" t="s">
        <v>59</v>
      </c>
      <c r="C64" s="4" t="s">
        <v>74</v>
      </c>
      <c r="D64" s="4" t="s">
        <v>10</v>
      </c>
      <c r="E64" s="5">
        <v>834</v>
      </c>
      <c r="F64" s="6">
        <v>3.25</v>
      </c>
      <c r="G64" s="6">
        <f t="shared" si="0"/>
        <v>2710.5</v>
      </c>
      <c r="H64" s="6">
        <v>0.74</v>
      </c>
      <c r="I64" s="6">
        <f t="shared" si="1"/>
        <v>617.16</v>
      </c>
    </row>
    <row r="65" spans="1:9" ht="15">
      <c r="A65" s="4" t="s">
        <v>58</v>
      </c>
      <c r="B65" s="4" t="s">
        <v>59</v>
      </c>
      <c r="C65" s="4" t="s">
        <v>75</v>
      </c>
      <c r="D65" s="4" t="s">
        <v>10</v>
      </c>
      <c r="E65" s="5">
        <v>573</v>
      </c>
      <c r="F65" s="6">
        <v>3.25</v>
      </c>
      <c r="G65" s="6">
        <f t="shared" si="0"/>
        <v>1862.25</v>
      </c>
      <c r="H65" s="6">
        <v>0.74</v>
      </c>
      <c r="I65" s="6">
        <f t="shared" si="1"/>
        <v>424.02</v>
      </c>
    </row>
    <row r="66" spans="1:9" ht="15">
      <c r="A66" s="4" t="s">
        <v>58</v>
      </c>
      <c r="B66" s="4" t="s">
        <v>59</v>
      </c>
      <c r="C66" s="4" t="s">
        <v>76</v>
      </c>
      <c r="D66" s="4" t="s">
        <v>10</v>
      </c>
      <c r="E66" s="5">
        <v>209</v>
      </c>
      <c r="F66" s="6">
        <v>3.25</v>
      </c>
      <c r="G66" s="6">
        <f t="shared" si="0"/>
        <v>679.25</v>
      </c>
      <c r="H66" s="6">
        <v>0.74</v>
      </c>
      <c r="I66" s="6">
        <f t="shared" si="1"/>
        <v>154.66</v>
      </c>
    </row>
    <row r="67" spans="1:9" ht="15">
      <c r="A67" s="4" t="s">
        <v>58</v>
      </c>
      <c r="B67" s="4" t="s">
        <v>59</v>
      </c>
      <c r="C67" s="4" t="s">
        <v>77</v>
      </c>
      <c r="D67" s="4" t="s">
        <v>10</v>
      </c>
      <c r="E67" s="5">
        <v>225</v>
      </c>
      <c r="F67" s="6">
        <v>3.25</v>
      </c>
      <c r="G67" s="6">
        <f t="shared" si="0"/>
        <v>731.25</v>
      </c>
      <c r="H67" s="6">
        <v>0.74</v>
      </c>
      <c r="I67" s="6">
        <f t="shared" si="1"/>
        <v>166.5</v>
      </c>
    </row>
    <row r="68" spans="1:9" ht="15">
      <c r="A68" s="4" t="s">
        <v>7</v>
      </c>
      <c r="B68" s="4" t="s">
        <v>78</v>
      </c>
      <c r="C68" s="4" t="s">
        <v>79</v>
      </c>
      <c r="D68" s="4" t="s">
        <v>10</v>
      </c>
      <c r="E68" s="5">
        <v>218</v>
      </c>
      <c r="F68" s="6">
        <v>3.25</v>
      </c>
      <c r="G68" s="6">
        <f t="shared" si="0"/>
        <v>708.5</v>
      </c>
      <c r="H68" s="6">
        <v>0.74</v>
      </c>
      <c r="I68" s="6">
        <f t="shared" si="1"/>
        <v>161.32</v>
      </c>
    </row>
    <row r="69" spans="1:9" ht="15">
      <c r="A69" s="4" t="s">
        <v>7</v>
      </c>
      <c r="B69" s="4" t="s">
        <v>78</v>
      </c>
      <c r="C69" s="4" t="s">
        <v>80</v>
      </c>
      <c r="D69" s="4" t="s">
        <v>10</v>
      </c>
      <c r="E69" s="5">
        <v>216</v>
      </c>
      <c r="F69" s="6">
        <v>3.25</v>
      </c>
      <c r="G69" s="6">
        <f t="shared" si="0"/>
        <v>702</v>
      </c>
      <c r="H69" s="6">
        <v>0.74</v>
      </c>
      <c r="I69" s="6">
        <f t="shared" si="1"/>
        <v>159.84</v>
      </c>
    </row>
    <row r="70" spans="1:9" ht="15">
      <c r="A70" s="4" t="s">
        <v>7</v>
      </c>
      <c r="B70" s="4" t="s">
        <v>78</v>
      </c>
      <c r="C70" s="4" t="s">
        <v>81</v>
      </c>
      <c r="D70" s="4" t="s">
        <v>10</v>
      </c>
      <c r="E70" s="5">
        <v>203</v>
      </c>
      <c r="F70" s="6">
        <v>3.25</v>
      </c>
      <c r="G70" s="6">
        <f t="shared" si="0"/>
        <v>659.75</v>
      </c>
      <c r="H70" s="6">
        <v>0.74</v>
      </c>
      <c r="I70" s="6">
        <f t="shared" si="1"/>
        <v>150.22</v>
      </c>
    </row>
    <row r="71" spans="1:9" ht="15">
      <c r="A71" s="4" t="s">
        <v>7</v>
      </c>
      <c r="B71" s="4" t="s">
        <v>78</v>
      </c>
      <c r="C71" s="4" t="s">
        <v>82</v>
      </c>
      <c r="D71" s="4" t="s">
        <v>10</v>
      </c>
      <c r="E71" s="5">
        <v>213</v>
      </c>
      <c r="F71" s="6">
        <v>3.25</v>
      </c>
      <c r="G71" s="6">
        <f>E71*F71</f>
        <v>692.25</v>
      </c>
      <c r="H71" s="6">
        <v>0.74</v>
      </c>
      <c r="I71" s="6">
        <f>E71*H71</f>
        <v>157.62</v>
      </c>
    </row>
    <row r="72" spans="1:9" ht="15">
      <c r="A72" s="16"/>
      <c r="B72" s="16"/>
      <c r="C72" s="16"/>
      <c r="D72" s="17"/>
      <c r="E72" s="18">
        <v>26095</v>
      </c>
      <c r="F72" s="19"/>
      <c r="G72" s="18">
        <f>SUM(G6:G71)</f>
        <v>84808.75</v>
      </c>
      <c r="H72" s="19"/>
      <c r="I72" s="18">
        <f>SUM(I6:I71)</f>
        <v>19310.300000000003</v>
      </c>
    </row>
    <row r="73" spans="1:9" ht="15">
      <c r="A73" s="20"/>
      <c r="B73" s="21"/>
      <c r="C73" s="21"/>
      <c r="D73" s="22"/>
      <c r="E73" s="21"/>
      <c r="F73" s="21"/>
      <c r="G73" s="21"/>
      <c r="H73" s="23" t="s">
        <v>83</v>
      </c>
      <c r="I73" s="24">
        <f>G72+I72</f>
        <v>104119.05</v>
      </c>
    </row>
    <row r="74" spans="1:9" ht="15">
      <c r="A74" s="15" t="s">
        <v>89</v>
      </c>
      <c r="B74" s="15"/>
      <c r="C74" s="15"/>
      <c r="D74" s="15"/>
      <c r="F74" s="7"/>
      <c r="G74" s="7"/>
      <c r="H74" s="7"/>
      <c r="I74" s="7"/>
    </row>
    <row r="75" spans="1:9" ht="15">
      <c r="A75" s="15" t="s">
        <v>90</v>
      </c>
      <c r="B75" s="15"/>
      <c r="C75" s="15"/>
      <c r="D75" s="15"/>
      <c r="F75" s="2"/>
      <c r="G75" s="2"/>
      <c r="H75" s="2"/>
      <c r="I75" s="2"/>
    </row>
    <row r="76" spans="1:9" ht="15">
      <c r="A76" s="2"/>
      <c r="F76" s="2"/>
      <c r="G76" s="2"/>
      <c r="H76" s="2"/>
      <c r="I76" s="2"/>
    </row>
    <row r="77" spans="1:9" ht="15">
      <c r="A77" s="2"/>
      <c r="F77" s="2"/>
      <c r="G77" s="2"/>
      <c r="H77" s="2"/>
      <c r="I77" s="2"/>
    </row>
  </sheetData>
  <sheetProtection/>
  <mergeCells count="9">
    <mergeCell ref="A1:I1"/>
    <mergeCell ref="A2:I2"/>
    <mergeCell ref="A4:A5"/>
    <mergeCell ref="B4:B5"/>
    <mergeCell ref="C4:C5"/>
    <mergeCell ref="D4:D5"/>
    <mergeCell ref="E4:E5"/>
    <mergeCell ref="F4:G4"/>
    <mergeCell ref="H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5BFF09"/>
  </sheetPr>
  <dimension ref="A1:H14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21.7109375" style="0" bestFit="1" customWidth="1"/>
    <col min="5" max="5" width="11.8515625" style="0" customWidth="1"/>
    <col min="6" max="6" width="22.57421875" style="0" customWidth="1"/>
    <col min="7" max="7" width="14.7109375" style="0" customWidth="1"/>
    <col min="8" max="8" width="21.57421875" style="0" customWidth="1"/>
  </cols>
  <sheetData>
    <row r="1" spans="1:8" s="2" customFormat="1" ht="52.5" customHeight="1">
      <c r="A1" s="1" t="s">
        <v>100</v>
      </c>
      <c r="B1" s="1"/>
      <c r="C1" s="1"/>
      <c r="D1" s="1"/>
      <c r="E1" s="1"/>
      <c r="F1" s="1"/>
      <c r="G1" s="1"/>
      <c r="H1" s="1"/>
    </row>
    <row r="2" spans="1:8" s="2" customFormat="1" ht="12.75">
      <c r="A2" s="3" t="s">
        <v>0</v>
      </c>
      <c r="B2" s="3"/>
      <c r="C2" s="3"/>
      <c r="D2" s="3"/>
      <c r="E2" s="3"/>
      <c r="F2" s="3"/>
      <c r="G2" s="3"/>
      <c r="H2" s="3"/>
    </row>
    <row r="4" spans="1:8" ht="60" customHeight="1">
      <c r="A4" s="27" t="s">
        <v>4</v>
      </c>
      <c r="B4" s="27" t="s">
        <v>91</v>
      </c>
      <c r="C4" s="27" t="s">
        <v>92</v>
      </c>
      <c r="D4" s="27" t="s">
        <v>93</v>
      </c>
      <c r="E4" s="28" t="s">
        <v>94</v>
      </c>
      <c r="F4" s="29"/>
      <c r="G4" s="28" t="s">
        <v>95</v>
      </c>
      <c r="H4" s="29"/>
    </row>
    <row r="5" spans="1:8" ht="15">
      <c r="A5" s="30"/>
      <c r="B5" s="30"/>
      <c r="C5" s="30"/>
      <c r="D5" s="30"/>
      <c r="E5" s="31" t="s">
        <v>86</v>
      </c>
      <c r="F5" s="32" t="s">
        <v>99</v>
      </c>
      <c r="G5" s="31" t="s">
        <v>86</v>
      </c>
      <c r="H5" s="32" t="s">
        <v>88</v>
      </c>
    </row>
    <row r="6" spans="1:8" ht="15">
      <c r="A6" s="35" t="s">
        <v>96</v>
      </c>
      <c r="B6" s="25" t="s">
        <v>97</v>
      </c>
      <c r="C6" s="25">
        <v>141410</v>
      </c>
      <c r="D6" s="25">
        <v>3420</v>
      </c>
      <c r="E6" s="36">
        <v>3.15</v>
      </c>
      <c r="F6" s="36">
        <f aca="true" t="shared" si="0" ref="F6:F13">D6*E6</f>
        <v>10773</v>
      </c>
      <c r="G6" s="26">
        <v>0.76</v>
      </c>
      <c r="H6" s="36">
        <f aca="true" t="shared" si="1" ref="H6:H13">D6*G6</f>
        <v>2599.2</v>
      </c>
    </row>
    <row r="7" spans="1:8" ht="15">
      <c r="A7" s="35" t="s">
        <v>96</v>
      </c>
      <c r="B7" s="25" t="s">
        <v>97</v>
      </c>
      <c r="C7" s="25">
        <v>141446</v>
      </c>
      <c r="D7" s="25">
        <v>1068</v>
      </c>
      <c r="E7" s="36">
        <v>3.15</v>
      </c>
      <c r="F7" s="36">
        <f t="shared" si="0"/>
        <v>3364.2</v>
      </c>
      <c r="G7" s="26">
        <v>0.76</v>
      </c>
      <c r="H7" s="36">
        <f t="shared" si="1"/>
        <v>811.6800000000001</v>
      </c>
    </row>
    <row r="8" spans="1:8" ht="15">
      <c r="A8" s="35" t="s">
        <v>96</v>
      </c>
      <c r="B8" s="25" t="s">
        <v>97</v>
      </c>
      <c r="C8" s="25">
        <v>141407</v>
      </c>
      <c r="D8" s="25">
        <v>4223</v>
      </c>
      <c r="E8" s="36">
        <v>3.15</v>
      </c>
      <c r="F8" s="36">
        <f t="shared" si="0"/>
        <v>13302.449999999999</v>
      </c>
      <c r="G8" s="26">
        <v>0.76</v>
      </c>
      <c r="H8" s="36">
        <f t="shared" si="1"/>
        <v>3209.48</v>
      </c>
    </row>
    <row r="9" spans="1:8" ht="15">
      <c r="A9" s="35" t="s">
        <v>96</v>
      </c>
      <c r="B9" s="25" t="s">
        <v>97</v>
      </c>
      <c r="C9" s="25">
        <v>141406</v>
      </c>
      <c r="D9" s="25">
        <v>2090</v>
      </c>
      <c r="E9" s="36">
        <v>3.15</v>
      </c>
      <c r="F9" s="36">
        <f t="shared" si="0"/>
        <v>6583.5</v>
      </c>
      <c r="G9" s="26">
        <v>0.76</v>
      </c>
      <c r="H9" s="36">
        <f t="shared" si="1"/>
        <v>1588.4</v>
      </c>
    </row>
    <row r="10" spans="1:8" ht="15">
      <c r="A10" s="35" t="s">
        <v>96</v>
      </c>
      <c r="B10" s="25" t="s">
        <v>97</v>
      </c>
      <c r="C10" s="25">
        <v>141401</v>
      </c>
      <c r="D10" s="25">
        <v>2877</v>
      </c>
      <c r="E10" s="36">
        <v>3.15</v>
      </c>
      <c r="F10" s="36">
        <f t="shared" si="0"/>
        <v>9062.55</v>
      </c>
      <c r="G10" s="26">
        <v>0.76</v>
      </c>
      <c r="H10" s="36">
        <f t="shared" si="1"/>
        <v>2186.52</v>
      </c>
    </row>
    <row r="11" spans="1:8" ht="15">
      <c r="A11" s="35" t="s">
        <v>96</v>
      </c>
      <c r="B11" s="25" t="s">
        <v>97</v>
      </c>
      <c r="C11" s="25">
        <v>141411</v>
      </c>
      <c r="D11" s="25">
        <v>1661</v>
      </c>
      <c r="E11" s="36">
        <v>3.15</v>
      </c>
      <c r="F11" s="36">
        <f t="shared" si="0"/>
        <v>5232.15</v>
      </c>
      <c r="G11" s="26">
        <v>0.76</v>
      </c>
      <c r="H11" s="36">
        <f t="shared" si="1"/>
        <v>1262.3600000000001</v>
      </c>
    </row>
    <row r="12" spans="1:8" ht="15">
      <c r="A12" s="35" t="s">
        <v>96</v>
      </c>
      <c r="B12" s="25" t="s">
        <v>97</v>
      </c>
      <c r="C12" s="25">
        <v>141408</v>
      </c>
      <c r="D12" s="25">
        <v>1381</v>
      </c>
      <c r="E12" s="36">
        <v>3.15</v>
      </c>
      <c r="F12" s="36">
        <f t="shared" si="0"/>
        <v>4350.15</v>
      </c>
      <c r="G12" s="26">
        <v>0.76</v>
      </c>
      <c r="H12" s="36">
        <f t="shared" si="1"/>
        <v>1049.56</v>
      </c>
    </row>
    <row r="13" spans="1:8" ht="15">
      <c r="A13" s="35" t="s">
        <v>96</v>
      </c>
      <c r="B13" s="25" t="s">
        <v>97</v>
      </c>
      <c r="C13" s="25">
        <v>141402</v>
      </c>
      <c r="D13" s="25">
        <v>4827</v>
      </c>
      <c r="E13" s="36">
        <v>3.15</v>
      </c>
      <c r="F13" s="36">
        <f t="shared" si="0"/>
        <v>15205.05</v>
      </c>
      <c r="G13" s="26">
        <v>0.76</v>
      </c>
      <c r="H13" s="36">
        <f t="shared" si="1"/>
        <v>3668.52</v>
      </c>
    </row>
    <row r="14" spans="1:8" s="34" customFormat="1" ht="15">
      <c r="A14" s="37" t="s">
        <v>98</v>
      </c>
      <c r="B14" s="33"/>
      <c r="C14" s="33"/>
      <c r="D14" s="33">
        <v>21547</v>
      </c>
      <c r="E14" s="33"/>
      <c r="F14" s="33">
        <v>67873.5</v>
      </c>
      <c r="G14" s="38"/>
      <c r="H14" s="39">
        <v>16375.72</v>
      </c>
    </row>
  </sheetData>
  <sheetProtection/>
  <mergeCells count="8">
    <mergeCell ref="A1:H1"/>
    <mergeCell ref="A2:H2"/>
    <mergeCell ref="A4:A5"/>
    <mergeCell ref="B4:B5"/>
    <mergeCell ref="C4:C5"/>
    <mergeCell ref="D4:D5"/>
    <mergeCell ref="E4:F4"/>
    <mergeCell ref="G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2019-09-12T14:47:50Z</dcterms:created>
  <dcterms:modified xsi:type="dcterms:W3CDTF">2019-09-12T15:09:20Z</dcterms:modified>
  <cp:category/>
  <cp:version/>
  <cp:contentType/>
  <cp:contentStatus/>
</cp:coreProperties>
</file>